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11"/>
  <workbookPr/>
  <mc:AlternateContent xmlns:mc="http://schemas.openxmlformats.org/markup-compatibility/2006">
    <mc:Choice Requires="x15">
      <x15ac:absPath xmlns:x15ac="http://schemas.microsoft.com/office/spreadsheetml/2010/11/ac" url="https://sanaraskincarecom-my.sharepoint.com/personal/rebekah_sanaraskincare_com/Documents/RETAIL/"/>
    </mc:Choice>
  </mc:AlternateContent>
  <xr:revisionPtr revIDLastSave="7" documentId="8_{51BB2291-406C-4880-8DE7-78D6A19C9F6B}" xr6:coauthVersionLast="47" xr6:coauthVersionMax="47" xr10:uidLastSave="{5BE53E41-5FEB-4C7D-84D0-C77FF7F39EA8}"/>
  <bookViews>
    <workbookView xWindow="-120" yWindow="-120" windowWidth="29040" windowHeight="15720" xr2:uid="{00000000-000D-0000-FFFF-FFFF00000000}"/>
  </bookViews>
  <sheets>
    <sheet name="RETAIL" sheetId="1" r:id="rId1"/>
  </sheets>
  <definedNames>
    <definedName name="_xlnm.Print_Area" localSheetId="0">RETAIL!$C$27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H21" i="1"/>
  <c r="H18" i="1"/>
  <c r="H29" i="1" l="1"/>
  <c r="H31" i="1"/>
  <c r="H30" i="1"/>
  <c r="H42" i="1" l="1"/>
  <c r="H17" i="1"/>
  <c r="H16" i="1"/>
  <c r="H22" i="1"/>
  <c r="G169" i="1"/>
  <c r="H28" i="1"/>
  <c r="H27" i="1"/>
  <c r="H14" i="1"/>
  <c r="H40" i="1"/>
  <c r="H41" i="1"/>
  <c r="H33" i="1"/>
  <c r="H34" i="1"/>
  <c r="H39" i="1"/>
  <c r="H38" i="1"/>
  <c r="H37" i="1"/>
  <c r="H36" i="1"/>
  <c r="H20" i="1"/>
  <c r="H19" i="1"/>
  <c r="H15" i="1"/>
  <c r="H26" i="1"/>
  <c r="H25" i="1"/>
  <c r="H23" i="1"/>
  <c r="H44" i="1" l="1"/>
  <c r="H48" i="1" s="1"/>
</calcChain>
</file>

<file path=xl/sharedStrings.xml><?xml version="1.0" encoding="utf-8"?>
<sst xmlns="http://schemas.openxmlformats.org/spreadsheetml/2006/main" count="120" uniqueCount="95">
  <si>
    <t>ACCOUNT NAME</t>
  </si>
  <si>
    <t>NAME</t>
  </si>
  <si>
    <t>SHIP ADDRESS</t>
  </si>
  <si>
    <t>PHONE + EMAIL</t>
  </si>
  <si>
    <t>RETAIL</t>
  </si>
  <si>
    <t>SKU</t>
  </si>
  <si>
    <t>UPC</t>
  </si>
  <si>
    <t>Product</t>
  </si>
  <si>
    <t>Size (oz)</t>
  </si>
  <si>
    <t>Cost Unit Price</t>
  </si>
  <si>
    <t>MSRP</t>
  </si>
  <si>
    <t>Quantity</t>
  </si>
  <si>
    <t>Line Total</t>
  </si>
  <si>
    <t>STRPOLSMPL</t>
  </si>
  <si>
    <t>Bamboo Fiber &amp; Mango Seed Body Polish (Sample Size)</t>
  </si>
  <si>
    <t>0.5 oz.</t>
  </si>
  <si>
    <t>STRPOL1.18</t>
  </si>
  <si>
    <t>Bamboo Fiber &amp; Mango Seed Body Polish (Travel Size)</t>
  </si>
  <si>
    <t>1.18 oz.</t>
  </si>
  <si>
    <t>STRPOL5.3</t>
  </si>
  <si>
    <t>Bamboo Fiber &amp; Mango Seed Body Polish (Retail size)</t>
  </si>
  <si>
    <t>5.3 oz.</t>
  </si>
  <si>
    <t>STRSBB1.25</t>
  </si>
  <si>
    <t xml:space="preserve">Black Brazilian Clay with Jojoba and Cupuaçu Butter Soap Bar (Travel Size) </t>
  </si>
  <si>
    <t>1.25 oz.</t>
  </si>
  <si>
    <t>STRSBB5</t>
  </si>
  <si>
    <t>Black Brazilian Clay with Jojoba and Cupuaçu Butter Soap Bar (Retail Size)</t>
  </si>
  <si>
    <t>5 oz.</t>
  </si>
  <si>
    <t>STROILSMPL</t>
  </si>
  <si>
    <t>Chilean Rosehip Seed Body &amp; Massage Oil (Sample Size)</t>
  </si>
  <si>
    <t>5 ml</t>
  </si>
  <si>
    <t>STROIL1.69</t>
  </si>
  <si>
    <t>Chilean Rosehip Seed Body &amp; Massage Oil (Travel Size)</t>
  </si>
  <si>
    <t>1.69 oz</t>
  </si>
  <si>
    <t>STROIL5</t>
  </si>
  <si>
    <t>Chilean Rosehip Seed Body &amp; Massage Oil (Retail size)</t>
  </si>
  <si>
    <t>5 oz</t>
  </si>
  <si>
    <t>STRBUTSMPL</t>
  </si>
  <si>
    <t>Cupuaçu Seed Body Butter (Sample Size)</t>
  </si>
  <si>
    <t>STRBUT1.18</t>
  </si>
  <si>
    <t>Cupuaçu Seed Body Butter (Travel Size)</t>
  </si>
  <si>
    <t>STRBUT5.3</t>
  </si>
  <si>
    <t>Cupuaçu Seed Body Butter (Retail Size)</t>
  </si>
  <si>
    <t>STRBATSMPL</t>
  </si>
  <si>
    <t>Yerba Maté Bath Soak (Sample size)</t>
  </si>
  <si>
    <t>1 oz.</t>
  </si>
  <si>
    <t>STRBAT2</t>
  </si>
  <si>
    <t>Yerba Maté Bath Soak (Travel size)</t>
  </si>
  <si>
    <t>2oz</t>
  </si>
  <si>
    <t>STRBAT10</t>
  </si>
  <si>
    <t>Yerba Maté Bath Soak (Retail size)</t>
  </si>
  <si>
    <t>10oz</t>
  </si>
  <si>
    <t>STRSC9</t>
  </si>
  <si>
    <t>Tranquila Scented Candle</t>
  </si>
  <si>
    <t>9.5 oz.</t>
  </si>
  <si>
    <t>STREOBLEND10</t>
  </si>
  <si>
    <t>TRANQUILA EO Blend</t>
  </si>
  <si>
    <t>10 ml</t>
  </si>
  <si>
    <t>SMUSLIN</t>
  </si>
  <si>
    <t>EMPTY Sanara branded muslin bag</t>
  </si>
  <si>
    <t>5X7</t>
  </si>
  <si>
    <t>N/A</t>
  </si>
  <si>
    <t>STRTRVL1</t>
  </si>
  <si>
    <t>TRANQUILA Mini
• 2 oz. Yerba Maté Bath Soak 
• 1.69 oz. Chilean Rosehip Seed Body Oil 
• 5 X 7 Sanara branded muslin bag</t>
  </si>
  <si>
    <t>Multiple</t>
  </si>
  <si>
    <t>STRTRVL2</t>
  </si>
  <si>
    <t>El Cuerpo Mini
•	1.18 oz. Cupuaçu Seed Body Butter
•	1.18 oz. Bamboo Fiber &amp; Mango Seed Body Polish
•	5 X 7 Sanara branded muslin bag</t>
  </si>
  <si>
    <t>MARKETING</t>
  </si>
  <si>
    <t>STRMANUAL</t>
  </si>
  <si>
    <t>Full Color Training Manual (one training manual is provided FREE with every opening order, only order if ordering additional)</t>
  </si>
  <si>
    <t>SACFRAMES</t>
  </si>
  <si>
    <t>2: 4X6 Acrylic Shelf Talkers</t>
  </si>
  <si>
    <t>TESTERS</t>
  </si>
  <si>
    <t>T-STRPOL5.13</t>
  </si>
  <si>
    <t>Bamboo Fiber &amp; Mango Seed Body Polish (1 per order)</t>
  </si>
  <si>
    <t>NA</t>
  </si>
  <si>
    <t>T-STROIL5</t>
  </si>
  <si>
    <t>Chilean Rosehip Seed Body &amp; Massage Oil (1 per order)</t>
  </si>
  <si>
    <t>T-STRBUT2.7</t>
  </si>
  <si>
    <t>Cupuaçu Seed Body Butter (1 per order)</t>
  </si>
  <si>
    <t>T-STRBAT10</t>
  </si>
  <si>
    <t>Yerba Maté Bath Soak(1 per order)</t>
  </si>
  <si>
    <t>10 oz.</t>
  </si>
  <si>
    <t>T-STRSBB5</t>
  </si>
  <si>
    <t>Black Brazilian Clay with Jojoba and Cupuaçu Butter Soap Bar (1 per order)</t>
  </si>
  <si>
    <t>T-STRSC9</t>
  </si>
  <si>
    <t>Tranquila Scented Candle (1 per order)</t>
  </si>
  <si>
    <t>T-STREOBLEND10</t>
  </si>
  <si>
    <t>Total Retail Order</t>
  </si>
  <si>
    <t>MOQ = 4 per sku</t>
  </si>
  <si>
    <t>Discount (if applicable)</t>
  </si>
  <si>
    <t>First order minimum: $500</t>
  </si>
  <si>
    <t>Reorder minimum: $150</t>
  </si>
  <si>
    <t>Shipping</t>
  </si>
  <si>
    <t>Total with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</si>
</sst>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/yy;@"/>
    <numFmt numFmtId="165" formatCode="&quot;$&quot;#,##0.00;[Red]&quot;$&quot;#,##0.00"/>
    <numFmt numFmtId="166" formatCode="&quot;$&quot;#,##0.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 tint="0.14999847407452621"/>
      <name val="Avenir Book"/>
      <family val="2"/>
    </font>
    <font>
      <b/>
      <sz val="10.5"/>
      <color theme="1" tint="0.14999847407452621"/>
      <name val="Avenir Book"/>
      <family val="2"/>
    </font>
    <font>
      <sz val="10.5"/>
      <color theme="1" tint="0.249977111117893"/>
      <name val="Avenir Book"/>
      <family val="2"/>
    </font>
    <font>
      <b/>
      <sz val="10.5"/>
      <color theme="0"/>
      <name val="Avenir Book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Avenir Book"/>
      <family val="2"/>
    </font>
    <font>
      <sz val="14"/>
      <color theme="1" tint="0.249977111117893"/>
      <name val="Avenir Book"/>
      <family val="2"/>
    </font>
    <font>
      <sz val="14"/>
      <color theme="1"/>
      <name val="Century Gothic"/>
      <family val="1"/>
    </font>
    <font>
      <sz val="14"/>
      <color theme="1" tint="0.14999847407452621"/>
      <name val="Century Gothic"/>
      <family val="1"/>
    </font>
    <font>
      <sz val="14"/>
      <color rgb="FF000000"/>
      <name val="Century Gothic"/>
      <family val="1"/>
    </font>
    <font>
      <b/>
      <sz val="10.5"/>
      <color theme="1" tint="0.14999847407452621"/>
      <name val="Century Gothic"/>
      <family val="1"/>
    </font>
    <font>
      <sz val="10.5"/>
      <color theme="1" tint="0.14999847407452621"/>
      <name val="Century Gothic"/>
      <family val="1"/>
    </font>
    <font>
      <sz val="13"/>
      <color theme="1"/>
      <name val="Century Gothic"/>
      <family val="1"/>
    </font>
    <font>
      <sz val="13"/>
      <color theme="1" tint="0.14999847407452621"/>
      <name val="Century Gothic"/>
      <family val="1"/>
    </font>
    <font>
      <b/>
      <sz val="13"/>
      <color theme="1" tint="0.14999847407452621"/>
      <name val="Century Gothic"/>
      <family val="1"/>
    </font>
    <font>
      <b/>
      <sz val="12"/>
      <color theme="1" tint="0.14999847407452621"/>
      <name val="Century Gothic"/>
      <family val="1"/>
    </font>
    <font>
      <sz val="8"/>
      <name val="Calibri"/>
      <family val="2"/>
      <scheme val="minor"/>
    </font>
    <font>
      <sz val="12"/>
      <color theme="1" tint="0.14999847407452621"/>
      <name val="Century Gothic"/>
      <family val="1"/>
    </font>
    <font>
      <sz val="12"/>
      <color theme="1"/>
      <name val="Century Gothic"/>
      <family val="1"/>
    </font>
    <font>
      <b/>
      <sz val="14"/>
      <color theme="0"/>
      <name val="Century Gothic"/>
      <family val="1"/>
    </font>
    <font>
      <sz val="14"/>
      <color theme="0"/>
      <name val="Century Gothic"/>
      <family val="2"/>
    </font>
    <font>
      <b/>
      <sz val="10.5"/>
      <color rgb="FF716B6E"/>
      <name val="Century Gothic"/>
      <family val="1"/>
    </font>
    <font>
      <b/>
      <sz val="14"/>
      <color theme="1"/>
      <name val="Century Gothic"/>
      <family val="1"/>
    </font>
    <font>
      <b/>
      <sz val="14"/>
      <color theme="1"/>
      <name val="Century Gothic"/>
      <family val="2"/>
    </font>
    <font>
      <sz val="14"/>
      <color theme="0"/>
      <name val="Century Gothic"/>
      <family val="1"/>
    </font>
    <font>
      <sz val="14"/>
      <color theme="1" tint="4.9989318521683403E-2"/>
      <name val="Century Gothic"/>
      <family val="1"/>
    </font>
    <font>
      <sz val="14"/>
      <color theme="1" tint="4.9989318521683403E-2"/>
      <name val="Avenir Book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E8E4"/>
        <bgColor indexed="64"/>
      </patternFill>
    </fill>
    <fill>
      <patternFill patternType="solid">
        <fgColor rgb="FF77878F"/>
        <bgColor indexed="64"/>
      </patternFill>
    </fill>
    <fill>
      <patternFill patternType="solid">
        <fgColor rgb="FF716B6E"/>
        <bgColor indexed="64"/>
      </patternFill>
    </fill>
    <fill>
      <patternFill patternType="solid">
        <fgColor rgb="FF716B6E"/>
        <bgColor rgb="FF000000"/>
      </patternFill>
    </fill>
    <fill>
      <patternFill patternType="solid">
        <fgColor rgb="FFF0ECEB"/>
        <bgColor indexed="64"/>
      </patternFill>
    </fill>
    <fill>
      <patternFill patternType="solid">
        <fgColor rgb="FFD99D8F"/>
        <bgColor indexed="64"/>
      </patternFill>
    </fill>
    <fill>
      <patternFill patternType="solid">
        <fgColor rgb="FFAAB9BD"/>
        <bgColor indexed="64"/>
      </patternFill>
    </fill>
    <fill>
      <patternFill patternType="solid">
        <fgColor rgb="FFCCCACA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6" tint="0.59996337778862885"/>
      </right>
      <top style="medium">
        <color indexed="64"/>
      </top>
      <bottom style="medium">
        <color indexed="64"/>
      </bottom>
      <diagonal/>
    </border>
    <border>
      <left style="thin">
        <color theme="6" tint="0.59996337778862885"/>
      </left>
      <right style="thin">
        <color theme="6" tint="0.59996337778862885"/>
      </right>
      <top style="medium">
        <color indexed="64"/>
      </top>
      <bottom style="medium">
        <color indexed="64"/>
      </bottom>
      <diagonal/>
    </border>
    <border>
      <left style="thin">
        <color theme="6" tint="0.5999633777886288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/>
    <xf numFmtId="44" fontId="2" fillId="2" borderId="0" xfId="1" applyFont="1" applyFill="1" applyBorder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44" fontId="4" fillId="2" borderId="0" xfId="1" applyFont="1" applyFill="1"/>
    <xf numFmtId="0" fontId="2" fillId="2" borderId="0" xfId="0" applyFont="1" applyFill="1" applyAlignment="1">
      <alignment horizontal="left"/>
    </xf>
    <xf numFmtId="0" fontId="6" fillId="0" borderId="0" xfId="0" applyFont="1"/>
    <xf numFmtId="0" fontId="14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right" indent="1"/>
    </xf>
    <xf numFmtId="0" fontId="18" fillId="0" borderId="0" xfId="0" applyFont="1" applyAlignment="1">
      <alignment horizontal="right" indent="1"/>
    </xf>
    <xf numFmtId="0" fontId="0" fillId="0" borderId="0" xfId="0" applyAlignment="1">
      <alignment horizontal="center" wrapText="1"/>
    </xf>
    <xf numFmtId="1" fontId="8" fillId="4" borderId="0" xfId="0" applyNumberFormat="1" applyFont="1" applyFill="1" applyAlignment="1">
      <alignment horizontal="center"/>
    </xf>
    <xf numFmtId="0" fontId="7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165" fontId="10" fillId="9" borderId="2" xfId="1" applyNumberFormat="1" applyFont="1" applyFill="1" applyBorder="1" applyAlignment="1">
      <alignment horizontal="right" vertical="center" indent="1"/>
    </xf>
    <xf numFmtId="165" fontId="10" fillId="9" borderId="5" xfId="1" applyNumberFormat="1" applyFont="1" applyFill="1" applyBorder="1" applyAlignment="1">
      <alignment horizontal="right" vertical="center" indent="1"/>
    </xf>
    <xf numFmtId="0" fontId="25" fillId="2" borderId="0" xfId="0" applyFont="1" applyFill="1" applyProtection="1">
      <protection locked="0"/>
    </xf>
    <xf numFmtId="0" fontId="25" fillId="2" borderId="0" xfId="0" applyFont="1" applyFill="1" applyAlignment="1">
      <alignment horizontal="left"/>
    </xf>
    <xf numFmtId="0" fontId="12" fillId="5" borderId="9" xfId="0" applyFont="1" applyFill="1" applyBorder="1" applyAlignment="1" applyProtection="1">
      <alignment horizontal="center" vertical="center"/>
      <protection locked="0"/>
    </xf>
    <xf numFmtId="165" fontId="10" fillId="9" borderId="9" xfId="1" applyNumberFormat="1" applyFont="1" applyFill="1" applyBorder="1" applyAlignment="1">
      <alignment horizontal="right" vertical="center" indent="1"/>
    </xf>
    <xf numFmtId="0" fontId="11" fillId="11" borderId="1" xfId="0" applyFont="1" applyFill="1" applyBorder="1" applyAlignment="1">
      <alignment horizontal="center" wrapText="1"/>
    </xf>
    <xf numFmtId="0" fontId="11" fillId="11" borderId="2" xfId="0" applyFont="1" applyFill="1" applyBorder="1" applyAlignment="1">
      <alignment horizontal="left" wrapText="1"/>
    </xf>
    <xf numFmtId="0" fontId="11" fillId="11" borderId="2" xfId="0" applyFont="1" applyFill="1" applyBorder="1" applyAlignment="1">
      <alignment horizontal="center" wrapText="1"/>
    </xf>
    <xf numFmtId="165" fontId="11" fillId="11" borderId="2" xfId="0" applyNumberFormat="1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center" wrapText="1"/>
    </xf>
    <xf numFmtId="165" fontId="11" fillId="5" borderId="2" xfId="0" applyNumberFormat="1" applyFont="1" applyFill="1" applyBorder="1" applyAlignment="1">
      <alignment horizontal="center" wrapText="1"/>
    </xf>
    <xf numFmtId="0" fontId="11" fillId="9" borderId="2" xfId="0" applyFont="1" applyFill="1" applyBorder="1" applyAlignment="1">
      <alignment horizontal="center" wrapText="1"/>
    </xf>
    <xf numFmtId="165" fontId="11" fillId="9" borderId="2" xfId="0" applyNumberFormat="1" applyFont="1" applyFill="1" applyBorder="1" applyAlignment="1">
      <alignment horizontal="center" wrapText="1"/>
    </xf>
    <xf numFmtId="0" fontId="11" fillId="11" borderId="8" xfId="0" applyFont="1" applyFill="1" applyBorder="1" applyAlignment="1">
      <alignment horizontal="center" wrapText="1"/>
    </xf>
    <xf numFmtId="1" fontId="11" fillId="11" borderId="9" xfId="0" applyNumberFormat="1" applyFont="1" applyFill="1" applyBorder="1" applyAlignment="1">
      <alignment horizontal="left" wrapText="1"/>
    </xf>
    <xf numFmtId="0" fontId="11" fillId="11" borderId="9" xfId="0" applyFont="1" applyFill="1" applyBorder="1" applyAlignment="1">
      <alignment horizontal="left" wrapText="1"/>
    </xf>
    <xf numFmtId="0" fontId="11" fillId="11" borderId="9" xfId="0" applyFont="1" applyFill="1" applyBorder="1" applyAlignment="1">
      <alignment horizontal="center" wrapText="1"/>
    </xf>
    <xf numFmtId="165" fontId="11" fillId="11" borderId="9" xfId="0" applyNumberFormat="1" applyFont="1" applyFill="1" applyBorder="1" applyAlignment="1">
      <alignment horizontal="center"/>
    </xf>
    <xf numFmtId="165" fontId="11" fillId="11" borderId="9" xfId="0" applyNumberFormat="1" applyFont="1" applyFill="1" applyBorder="1" applyAlignment="1">
      <alignment horizontal="center" wrapText="1"/>
    </xf>
    <xf numFmtId="1" fontId="11" fillId="9" borderId="2" xfId="0" applyNumberFormat="1" applyFont="1" applyFill="1" applyBorder="1" applyAlignment="1">
      <alignment horizontal="center" wrapText="1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165" fontId="10" fillId="9" borderId="10" xfId="1" applyNumberFormat="1" applyFont="1" applyFill="1" applyBorder="1" applyAlignment="1">
      <alignment horizontal="right" vertical="center" indent="1"/>
    </xf>
    <xf numFmtId="0" fontId="12" fillId="5" borderId="12" xfId="0" applyFont="1" applyFill="1" applyBorder="1" applyAlignment="1" applyProtection="1">
      <alignment horizontal="center" vertical="center"/>
      <protection locked="0"/>
    </xf>
    <xf numFmtId="165" fontId="10" fillId="9" borderId="12" xfId="1" applyNumberFormat="1" applyFont="1" applyFill="1" applyBorder="1" applyAlignment="1">
      <alignment horizontal="right" vertical="center" indent="1"/>
    </xf>
    <xf numFmtId="164" fontId="5" fillId="10" borderId="13" xfId="0" applyNumberFormat="1" applyFont="1" applyFill="1" applyBorder="1" applyAlignment="1">
      <alignment horizontal="center" vertical="center"/>
    </xf>
    <xf numFmtId="164" fontId="5" fillId="10" borderId="14" xfId="0" applyNumberFormat="1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 wrapText="1"/>
    </xf>
    <xf numFmtId="44" fontId="5" fillId="10" borderId="15" xfId="1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9" fillId="7" borderId="20" xfId="0" applyNumberFormat="1" applyFont="1" applyFill="1" applyBorder="1" applyAlignment="1">
      <alignment horizontal="center" vertical="center" shrinkToFit="1"/>
    </xf>
    <xf numFmtId="0" fontId="5" fillId="7" borderId="20" xfId="0" applyFont="1" applyFill="1" applyBorder="1" applyAlignment="1">
      <alignment horizontal="center" vertical="center"/>
    </xf>
    <xf numFmtId="44" fontId="5" fillId="7" borderId="21" xfId="1" applyFont="1" applyFill="1" applyBorder="1" applyAlignment="1">
      <alignment horizontal="center" vertical="center"/>
    </xf>
    <xf numFmtId="166" fontId="26" fillId="9" borderId="5" xfId="0" applyNumberFormat="1" applyFont="1" applyFill="1" applyBorder="1" applyAlignment="1">
      <alignment vertical="center"/>
    </xf>
    <xf numFmtId="165" fontId="27" fillId="3" borderId="3" xfId="1" applyNumberFormat="1" applyFont="1" applyFill="1" applyBorder="1" applyAlignment="1">
      <alignment horizontal="right" vertical="center" indent="1"/>
    </xf>
    <xf numFmtId="0" fontId="28" fillId="6" borderId="8" xfId="0" applyFont="1" applyFill="1" applyBorder="1" applyAlignment="1">
      <alignment horizontal="center" wrapText="1"/>
    </xf>
    <xf numFmtId="1" fontId="28" fillId="6" borderId="9" xfId="0" applyNumberFormat="1" applyFont="1" applyFill="1" applyBorder="1" applyAlignment="1">
      <alignment horizontal="left" wrapText="1"/>
    </xf>
    <xf numFmtId="0" fontId="28" fillId="6" borderId="9" xfId="0" applyFont="1" applyFill="1" applyBorder="1" applyAlignment="1">
      <alignment horizontal="left" wrapText="1"/>
    </xf>
    <xf numFmtId="0" fontId="28" fillId="6" borderId="9" xfId="0" applyFont="1" applyFill="1" applyBorder="1" applyAlignment="1">
      <alignment horizontal="center" wrapText="1"/>
    </xf>
    <xf numFmtId="165" fontId="28" fillId="6" borderId="9" xfId="0" applyNumberFormat="1" applyFont="1" applyFill="1" applyBorder="1" applyAlignment="1">
      <alignment horizontal="center"/>
    </xf>
    <xf numFmtId="165" fontId="28" fillId="6" borderId="9" xfId="0" applyNumberFormat="1" applyFont="1" applyFill="1" applyBorder="1" applyAlignment="1">
      <alignment horizontal="center" wrapText="1"/>
    </xf>
    <xf numFmtId="0" fontId="28" fillId="7" borderId="8" xfId="0" applyFont="1" applyFill="1" applyBorder="1" applyAlignment="1">
      <alignment horizontal="center" wrapText="1"/>
    </xf>
    <xf numFmtId="1" fontId="28" fillId="7" borderId="9" xfId="0" applyNumberFormat="1" applyFont="1" applyFill="1" applyBorder="1" applyAlignment="1">
      <alignment horizontal="left" wrapText="1"/>
    </xf>
    <xf numFmtId="0" fontId="28" fillId="7" borderId="9" xfId="0" applyFont="1" applyFill="1" applyBorder="1" applyAlignment="1">
      <alignment horizontal="left" wrapText="1"/>
    </xf>
    <xf numFmtId="0" fontId="28" fillId="7" borderId="9" xfId="0" applyFont="1" applyFill="1" applyBorder="1" applyAlignment="1">
      <alignment horizontal="center" wrapText="1"/>
    </xf>
    <xf numFmtId="165" fontId="28" fillId="7" borderId="9" xfId="0" applyNumberFormat="1" applyFont="1" applyFill="1" applyBorder="1" applyAlignment="1">
      <alignment horizontal="center"/>
    </xf>
    <xf numFmtId="165" fontId="28" fillId="7" borderId="9" xfId="0" applyNumberFormat="1" applyFont="1" applyFill="1" applyBorder="1" applyAlignment="1">
      <alignment horizontal="center" wrapText="1"/>
    </xf>
    <xf numFmtId="0" fontId="28" fillId="6" borderId="1" xfId="0" applyFont="1" applyFill="1" applyBorder="1" applyAlignment="1">
      <alignment horizontal="center" wrapText="1"/>
    </xf>
    <xf numFmtId="1" fontId="28" fillId="6" borderId="2" xfId="0" applyNumberFormat="1" applyFont="1" applyFill="1" applyBorder="1" applyAlignment="1">
      <alignment horizontal="left"/>
    </xf>
    <xf numFmtId="0" fontId="28" fillId="6" borderId="2" xfId="0" applyFont="1" applyFill="1" applyBorder="1" applyAlignment="1">
      <alignment horizontal="left" wrapText="1"/>
    </xf>
    <xf numFmtId="0" fontId="28" fillId="6" borderId="2" xfId="0" applyFont="1" applyFill="1" applyBorder="1" applyAlignment="1">
      <alignment horizontal="center" wrapText="1"/>
    </xf>
    <xf numFmtId="165" fontId="28" fillId="6" borderId="2" xfId="0" applyNumberFormat="1" applyFont="1" applyFill="1" applyBorder="1" applyAlignment="1">
      <alignment horizontal="center" wrapText="1"/>
    </xf>
    <xf numFmtId="0" fontId="11" fillId="12" borderId="4" xfId="0" applyFont="1" applyFill="1" applyBorder="1" applyAlignment="1">
      <alignment horizontal="center" wrapText="1"/>
    </xf>
    <xf numFmtId="1" fontId="11" fillId="12" borderId="5" xfId="0" applyNumberFormat="1" applyFont="1" applyFill="1" applyBorder="1" applyAlignment="1">
      <alignment horizontal="left" wrapText="1"/>
    </xf>
    <xf numFmtId="0" fontId="11" fillId="12" borderId="5" xfId="0" applyFont="1" applyFill="1" applyBorder="1" applyAlignment="1">
      <alignment horizontal="left" wrapText="1"/>
    </xf>
    <xf numFmtId="0" fontId="11" fillId="12" borderId="5" xfId="0" applyFont="1" applyFill="1" applyBorder="1" applyAlignment="1">
      <alignment horizontal="center" wrapText="1"/>
    </xf>
    <xf numFmtId="165" fontId="11" fillId="12" borderId="5" xfId="0" applyNumberFormat="1" applyFont="1" applyFill="1" applyBorder="1" applyAlignment="1">
      <alignment horizontal="center"/>
    </xf>
    <xf numFmtId="165" fontId="11" fillId="12" borderId="5" xfId="0" applyNumberFormat="1" applyFont="1" applyFill="1" applyBorder="1" applyAlignment="1">
      <alignment horizontal="center" wrapText="1"/>
    </xf>
    <xf numFmtId="1" fontId="11" fillId="11" borderId="2" xfId="0" applyNumberFormat="1" applyFont="1" applyFill="1" applyBorder="1" applyAlignment="1">
      <alignment horizontal="left" wrapText="1"/>
    </xf>
    <xf numFmtId="1" fontId="11" fillId="12" borderId="10" xfId="0" applyNumberFormat="1" applyFont="1" applyFill="1" applyBorder="1" applyAlignment="1">
      <alignment horizontal="left" wrapText="1"/>
    </xf>
    <xf numFmtId="0" fontId="11" fillId="12" borderId="10" xfId="0" applyFont="1" applyFill="1" applyBorder="1" applyAlignment="1">
      <alignment horizontal="center" wrapText="1"/>
    </xf>
    <xf numFmtId="165" fontId="11" fillId="12" borderId="10" xfId="0" applyNumberFormat="1" applyFont="1" applyFill="1" applyBorder="1" applyAlignment="1">
      <alignment horizontal="center"/>
    </xf>
    <xf numFmtId="165" fontId="11" fillId="12" borderId="10" xfId="0" applyNumberFormat="1" applyFont="1" applyFill="1" applyBorder="1" applyAlignment="1">
      <alignment horizontal="center" wrapText="1"/>
    </xf>
    <xf numFmtId="1" fontId="11" fillId="12" borderId="10" xfId="0" applyNumberFormat="1" applyFont="1" applyFill="1" applyBorder="1" applyAlignment="1">
      <alignment horizontal="center" wrapText="1"/>
    </xf>
    <xf numFmtId="0" fontId="11" fillId="12" borderId="11" xfId="0" applyFont="1" applyFill="1" applyBorder="1" applyAlignment="1">
      <alignment horizontal="center" wrapText="1"/>
    </xf>
    <xf numFmtId="1" fontId="11" fillId="12" borderId="12" xfId="0" applyNumberFormat="1" applyFont="1" applyFill="1" applyBorder="1" applyAlignment="1">
      <alignment horizontal="left" wrapText="1"/>
    </xf>
    <xf numFmtId="0" fontId="11" fillId="12" borderId="12" xfId="0" applyFont="1" applyFill="1" applyBorder="1" applyAlignment="1">
      <alignment horizontal="left" wrapText="1"/>
    </xf>
    <xf numFmtId="0" fontId="11" fillId="12" borderId="12" xfId="0" applyFont="1" applyFill="1" applyBorder="1" applyAlignment="1">
      <alignment horizontal="center" wrapText="1"/>
    </xf>
    <xf numFmtId="165" fontId="11" fillId="12" borderId="12" xfId="0" applyNumberFormat="1" applyFont="1" applyFill="1" applyBorder="1" applyAlignment="1">
      <alignment horizontal="center"/>
    </xf>
    <xf numFmtId="165" fontId="11" fillId="12" borderId="12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center" wrapText="1"/>
    </xf>
    <xf numFmtId="1" fontId="29" fillId="5" borderId="5" xfId="0" applyNumberFormat="1" applyFont="1" applyFill="1" applyBorder="1" applyAlignment="1">
      <alignment horizontal="center" wrapText="1"/>
    </xf>
    <xf numFmtId="0" fontId="29" fillId="5" borderId="5" xfId="0" applyFont="1" applyFill="1" applyBorder="1" applyAlignment="1">
      <alignment horizontal="left" wrapText="1"/>
    </xf>
    <xf numFmtId="0" fontId="29" fillId="5" borderId="5" xfId="0" applyFont="1" applyFill="1" applyBorder="1" applyAlignment="1">
      <alignment horizontal="center" wrapText="1"/>
    </xf>
    <xf numFmtId="165" fontId="29" fillId="5" borderId="5" xfId="0" applyNumberFormat="1" applyFont="1" applyFill="1" applyBorder="1" applyAlignment="1">
      <alignment horizontal="center"/>
    </xf>
    <xf numFmtId="165" fontId="29" fillId="5" borderId="5" xfId="0" applyNumberFormat="1" applyFont="1" applyFill="1" applyBorder="1" applyAlignment="1">
      <alignment horizontal="center" wrapText="1"/>
    </xf>
    <xf numFmtId="0" fontId="29" fillId="5" borderId="5" xfId="0" applyFont="1" applyFill="1" applyBorder="1" applyAlignment="1" applyProtection="1">
      <alignment horizontal="center" vertical="center"/>
      <protection locked="0"/>
    </xf>
    <xf numFmtId="165" fontId="30" fillId="9" borderId="9" xfId="1" applyNumberFormat="1" applyFont="1" applyFill="1" applyBorder="1" applyAlignment="1">
      <alignment horizontal="right" indent="1"/>
    </xf>
    <xf numFmtId="0" fontId="11" fillId="0" borderId="2" xfId="0" applyFont="1" applyBorder="1" applyAlignment="1">
      <alignment horizontal="center" wrapText="1"/>
    </xf>
    <xf numFmtId="1" fontId="11" fillId="4" borderId="2" xfId="0" applyNumberFormat="1" applyFont="1" applyFill="1" applyBorder="1" applyAlignment="1">
      <alignment horizontal="left" wrapText="1"/>
    </xf>
    <xf numFmtId="0" fontId="22" fillId="0" borderId="2" xfId="0" applyFont="1" applyBorder="1" applyAlignment="1">
      <alignment horizontal="left" wrapText="1"/>
    </xf>
    <xf numFmtId="165" fontId="11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 wrapText="1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1" fontId="11" fillId="4" borderId="9" xfId="0" applyNumberFormat="1" applyFont="1" applyFill="1" applyBorder="1" applyAlignment="1">
      <alignment horizontal="left" wrapText="1"/>
    </xf>
    <xf numFmtId="165" fontId="28" fillId="6" borderId="2" xfId="0" applyNumberFormat="1" applyFont="1" applyFill="1" applyBorder="1" applyAlignment="1">
      <alignment horizontal="center"/>
    </xf>
    <xf numFmtId="165" fontId="11" fillId="5" borderId="2" xfId="0" applyNumberFormat="1" applyFont="1" applyFill="1" applyBorder="1" applyAlignment="1">
      <alignment horizontal="center"/>
    </xf>
    <xf numFmtId="165" fontId="11" fillId="11" borderId="2" xfId="0" applyNumberFormat="1" applyFont="1" applyFill="1" applyBorder="1" applyAlignment="1">
      <alignment horizontal="center"/>
    </xf>
    <xf numFmtId="165" fontId="22" fillId="9" borderId="2" xfId="0" applyNumberFormat="1" applyFont="1" applyFill="1" applyBorder="1" applyAlignment="1">
      <alignment horizontal="right"/>
    </xf>
    <xf numFmtId="165" fontId="11" fillId="9" borderId="2" xfId="0" applyNumberFormat="1" applyFont="1" applyFill="1" applyBorder="1" applyAlignment="1">
      <alignment horizontal="center"/>
    </xf>
    <xf numFmtId="1" fontId="11" fillId="5" borderId="2" xfId="0" applyNumberFormat="1" applyFont="1" applyFill="1" applyBorder="1" applyAlignment="1">
      <alignment horizontal="left" wrapText="1"/>
    </xf>
    <xf numFmtId="1" fontId="11" fillId="9" borderId="2" xfId="0" applyNumberFormat="1" applyFont="1" applyFill="1" applyBorder="1" applyAlignment="1">
      <alignment horizontal="left" wrapText="1"/>
    </xf>
    <xf numFmtId="0" fontId="28" fillId="7" borderId="2" xfId="0" applyFont="1" applyFill="1" applyBorder="1" applyAlignment="1">
      <alignment horizontal="center" wrapText="1"/>
    </xf>
    <xf numFmtId="1" fontId="28" fillId="7" borderId="2" xfId="0" applyNumberFormat="1" applyFont="1" applyFill="1" applyBorder="1" applyAlignment="1">
      <alignment horizontal="left" wrapText="1"/>
    </xf>
    <xf numFmtId="0" fontId="28" fillId="7" borderId="2" xfId="0" applyFont="1" applyFill="1" applyBorder="1" applyAlignment="1">
      <alignment horizontal="left" wrapText="1"/>
    </xf>
    <xf numFmtId="165" fontId="28" fillId="7" borderId="2" xfId="0" applyNumberFormat="1" applyFont="1" applyFill="1" applyBorder="1" applyAlignment="1">
      <alignment horizontal="center"/>
    </xf>
    <xf numFmtId="165" fontId="28" fillId="7" borderId="2" xfId="0" applyNumberFormat="1" applyFont="1" applyFill="1" applyBorder="1" applyAlignment="1">
      <alignment horizontal="center" wrapText="1"/>
    </xf>
    <xf numFmtId="165" fontId="10" fillId="9" borderId="2" xfId="1" applyNumberFormat="1" applyFont="1" applyFill="1" applyBorder="1" applyAlignment="1">
      <alignment horizontal="right" indent="1"/>
    </xf>
    <xf numFmtId="1" fontId="11" fillId="12" borderId="2" xfId="0" applyNumberFormat="1" applyFont="1" applyFill="1" applyBorder="1" applyAlignment="1">
      <alignment horizontal="center" wrapText="1"/>
    </xf>
    <xf numFmtId="1" fontId="11" fillId="12" borderId="2" xfId="0" applyNumberFormat="1" applyFont="1" applyFill="1" applyBorder="1" applyAlignment="1">
      <alignment horizontal="left" wrapText="1"/>
    </xf>
    <xf numFmtId="0" fontId="11" fillId="12" borderId="2" xfId="0" applyFont="1" applyFill="1" applyBorder="1" applyAlignment="1">
      <alignment horizontal="center" wrapText="1"/>
    </xf>
    <xf numFmtId="165" fontId="11" fillId="12" borderId="2" xfId="0" applyNumberFormat="1" applyFont="1" applyFill="1" applyBorder="1" applyAlignment="1">
      <alignment horizontal="center"/>
    </xf>
    <xf numFmtId="165" fontId="11" fillId="12" borderId="2" xfId="0" applyNumberFormat="1" applyFont="1" applyFill="1" applyBorder="1" applyAlignment="1">
      <alignment horizontal="center" wrapText="1"/>
    </xf>
    <xf numFmtId="0" fontId="11" fillId="5" borderId="8" xfId="0" applyFont="1" applyFill="1" applyBorder="1" applyAlignment="1">
      <alignment horizontal="center" wrapText="1"/>
    </xf>
    <xf numFmtId="1" fontId="13" fillId="5" borderId="9" xfId="0" applyNumberFormat="1" applyFont="1" applyFill="1" applyBorder="1" applyAlignment="1">
      <alignment horizontal="left"/>
    </xf>
    <xf numFmtId="0" fontId="11" fillId="5" borderId="9" xfId="0" applyFont="1" applyFill="1" applyBorder="1" applyAlignment="1">
      <alignment horizontal="left" wrapText="1"/>
    </xf>
    <xf numFmtId="0" fontId="11" fillId="5" borderId="9" xfId="0" applyFont="1" applyFill="1" applyBorder="1" applyAlignment="1">
      <alignment horizontal="center" wrapText="1"/>
    </xf>
    <xf numFmtId="165" fontId="11" fillId="5" borderId="9" xfId="0" applyNumberFormat="1" applyFont="1" applyFill="1" applyBorder="1" applyAlignment="1">
      <alignment horizontal="center"/>
    </xf>
    <xf numFmtId="165" fontId="11" fillId="5" borderId="9" xfId="0" applyNumberFormat="1" applyFont="1" applyFill="1" applyBorder="1" applyAlignment="1">
      <alignment horizontal="center" wrapText="1"/>
    </xf>
    <xf numFmtId="1" fontId="28" fillId="6" borderId="9" xfId="0" applyNumberFormat="1" applyFont="1" applyFill="1" applyBorder="1" applyAlignment="1">
      <alignment horizontal="left"/>
    </xf>
    <xf numFmtId="0" fontId="19" fillId="5" borderId="27" xfId="0" applyFont="1" applyFill="1" applyBorder="1" applyAlignment="1">
      <alignment horizontal="center" vertical="center" wrapText="1"/>
    </xf>
    <xf numFmtId="0" fontId="19" fillId="5" borderId="28" xfId="0" applyFont="1" applyFill="1" applyBorder="1" applyAlignment="1">
      <alignment horizontal="center" vertical="center" wrapText="1"/>
    </xf>
    <xf numFmtId="0" fontId="19" fillId="5" borderId="29" xfId="0" applyFont="1" applyFill="1" applyBorder="1" applyAlignment="1">
      <alignment horizontal="center" vertical="center"/>
    </xf>
    <xf numFmtId="0" fontId="19" fillId="5" borderId="30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center"/>
    </xf>
    <xf numFmtId="0" fontId="19" fillId="5" borderId="31" xfId="0" applyFont="1" applyFill="1" applyBorder="1" applyAlignment="1">
      <alignment horizontal="center" vertical="center"/>
    </xf>
    <xf numFmtId="0" fontId="19" fillId="5" borderId="32" xfId="0" applyFont="1" applyFill="1" applyBorder="1" applyAlignment="1">
      <alignment horizontal="center" vertical="center"/>
    </xf>
    <xf numFmtId="0" fontId="24" fillId="6" borderId="25" xfId="0" applyFont="1" applyFill="1" applyBorder="1" applyAlignment="1">
      <alignment horizontal="left" wrapText="1"/>
    </xf>
    <xf numFmtId="0" fontId="24" fillId="6" borderId="0" xfId="0" applyFont="1" applyFill="1" applyAlignment="1">
      <alignment horizontal="left" wrapText="1"/>
    </xf>
    <xf numFmtId="0" fontId="24" fillId="6" borderId="26" xfId="0" applyFont="1" applyFill="1" applyBorder="1" applyAlignment="1">
      <alignment horizontal="left" wrapText="1"/>
    </xf>
    <xf numFmtId="0" fontId="24" fillId="6" borderId="16" xfId="0" applyFont="1" applyFill="1" applyBorder="1" applyAlignment="1">
      <alignment horizontal="left" wrapText="1"/>
    </xf>
    <xf numFmtId="0" fontId="24" fillId="6" borderId="17" xfId="0" applyFont="1" applyFill="1" applyBorder="1" applyAlignment="1">
      <alignment horizontal="left" wrapText="1"/>
    </xf>
    <xf numFmtId="0" fontId="24" fillId="6" borderId="18" xfId="0" applyFont="1" applyFill="1" applyBorder="1" applyAlignment="1">
      <alignment horizontal="left" wrapText="1"/>
    </xf>
    <xf numFmtId="0" fontId="23" fillId="6" borderId="22" xfId="0" applyFont="1" applyFill="1" applyBorder="1" applyAlignment="1">
      <alignment horizontal="left" wrapText="1"/>
    </xf>
    <xf numFmtId="0" fontId="23" fillId="6" borderId="23" xfId="0" applyFont="1" applyFill="1" applyBorder="1" applyAlignment="1">
      <alignment horizontal="left" wrapText="1"/>
    </xf>
    <xf numFmtId="0" fontId="23" fillId="6" borderId="24" xfId="0" applyFont="1" applyFill="1" applyBorder="1" applyAlignment="1">
      <alignment horizontal="left" wrapText="1"/>
    </xf>
    <xf numFmtId="0" fontId="5" fillId="7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23" fillId="10" borderId="33" xfId="0" applyFont="1" applyFill="1" applyBorder="1" applyAlignment="1">
      <alignment horizontal="center" wrapText="1"/>
    </xf>
    <xf numFmtId="0" fontId="23" fillId="10" borderId="34" xfId="0" applyFont="1" applyFill="1" applyBorder="1" applyAlignment="1">
      <alignment horizontal="center" wrapText="1"/>
    </xf>
    <xf numFmtId="0" fontId="23" fillId="10" borderId="35" xfId="0" applyFont="1" applyFill="1" applyBorder="1" applyAlignment="1">
      <alignment horizontal="center" wrapText="1"/>
    </xf>
    <xf numFmtId="0" fontId="23" fillId="10" borderId="16" xfId="0" applyFont="1" applyFill="1" applyBorder="1" applyAlignment="1">
      <alignment horizontal="center" wrapText="1"/>
    </xf>
    <xf numFmtId="0" fontId="23" fillId="10" borderId="17" xfId="0" applyFont="1" applyFill="1" applyBorder="1" applyAlignment="1">
      <alignment horizontal="center" wrapText="1"/>
    </xf>
    <xf numFmtId="0" fontId="23" fillId="10" borderId="18" xfId="0" applyFont="1" applyFill="1" applyBorder="1" applyAlignment="1">
      <alignment horizontal="center" wrapText="1"/>
    </xf>
    <xf numFmtId="0" fontId="2" fillId="2" borderId="0" xfId="0" applyFont="1" applyFill="1" applyAlignment="1" applyProtection="1">
      <protection locked="0"/>
    </xf>
    <xf numFmtId="0" fontId="4" fillId="2" borderId="0" xfId="0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99D8F"/>
      <color rgb="FFF0ECEB"/>
      <color rgb="FFF7E8E4"/>
      <color rgb="FF716B6E"/>
      <color rgb="FF77878F"/>
      <color rgb="FFCCCACA"/>
      <color rgb="FFAAB9BD"/>
      <color rgb="FFFFC6D8"/>
      <color rgb="FFFFD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9</xdr:row>
      <xdr:rowOff>0</xdr:rowOff>
    </xdr:from>
    <xdr:to>
      <xdr:col>4</xdr:col>
      <xdr:colOff>171450</xdr:colOff>
      <xdr:row>9</xdr:row>
      <xdr:rowOff>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943225" y="3375025"/>
          <a:ext cx="259080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173188</xdr:colOff>
      <xdr:row>0</xdr:row>
      <xdr:rowOff>11545</xdr:rowOff>
    </xdr:from>
    <xdr:to>
      <xdr:col>2</xdr:col>
      <xdr:colOff>170183</xdr:colOff>
      <xdr:row>7</xdr:row>
      <xdr:rowOff>18639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0269F34-0FF9-5D41-A438-EDBF93271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88" y="11545"/>
          <a:ext cx="2854495" cy="1689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9"/>
  <sheetViews>
    <sheetView showGridLines="0" tabSelected="1" topLeftCell="A22" zoomScaleNormal="100" workbookViewId="0">
      <selection activeCell="G24" sqref="G24"/>
    </sheetView>
  </sheetViews>
  <sheetFormatPr defaultColWidth="8.85546875" defaultRowHeight="15"/>
  <cols>
    <col min="1" max="1" width="21.5703125" customWidth="1"/>
    <col min="2" max="2" width="19.28515625" customWidth="1"/>
    <col min="3" max="3" width="45.5703125" customWidth="1"/>
    <col min="4" max="4" width="10.5703125" customWidth="1"/>
    <col min="5" max="5" width="11" customWidth="1"/>
    <col min="6" max="6" width="11.7109375" customWidth="1"/>
    <col min="7" max="7" width="7.42578125" customWidth="1"/>
    <col min="8" max="8" width="12.140625" customWidth="1"/>
  </cols>
  <sheetData>
    <row r="1" spans="1:8" ht="25.15" customHeight="1">
      <c r="A1" s="7"/>
      <c r="B1" s="7"/>
    </row>
    <row r="2" spans="1:8" ht="35.1" customHeight="1">
      <c r="A2" s="7"/>
      <c r="B2" s="7"/>
    </row>
    <row r="3" spans="1:8" ht="15.75">
      <c r="A3" s="6"/>
      <c r="B3" s="162"/>
      <c r="C3" s="162"/>
      <c r="D3" s="1"/>
      <c r="E3" s="24" t="s">
        <v>0</v>
      </c>
      <c r="F3" s="8"/>
      <c r="G3" s="9"/>
      <c r="H3" s="2"/>
    </row>
    <row r="4" spans="1:8" ht="15.75">
      <c r="A4" s="3"/>
      <c r="B4" s="162"/>
      <c r="C4" s="162"/>
      <c r="D4" s="1"/>
      <c r="E4" s="24" t="s">
        <v>1</v>
      </c>
      <c r="F4" s="8"/>
      <c r="G4" s="9"/>
      <c r="H4" s="2"/>
    </row>
    <row r="5" spans="1:8" ht="15.75">
      <c r="A5" s="4"/>
      <c r="B5" s="162"/>
      <c r="C5" s="162"/>
      <c r="D5" s="1"/>
      <c r="E5" s="24" t="s">
        <v>2</v>
      </c>
      <c r="F5" s="8"/>
      <c r="G5" s="9"/>
      <c r="H5" s="2"/>
    </row>
    <row r="6" spans="1:8" ht="15.75">
      <c r="A6" s="4"/>
      <c r="B6" s="162"/>
      <c r="C6" s="162"/>
      <c r="D6" s="1"/>
      <c r="E6" s="24" t="s">
        <v>2</v>
      </c>
      <c r="F6" s="8"/>
      <c r="G6" s="9"/>
      <c r="H6" s="2"/>
    </row>
    <row r="7" spans="1:8" ht="15.75">
      <c r="A7" s="4"/>
      <c r="B7" s="162"/>
      <c r="C7" s="162"/>
      <c r="D7" s="1"/>
      <c r="E7" s="24" t="s">
        <v>2</v>
      </c>
      <c r="F7" s="8"/>
      <c r="G7" s="9"/>
      <c r="H7" s="2"/>
    </row>
    <row r="8" spans="1:8" ht="15.75">
      <c r="A8" s="4"/>
      <c r="B8" s="162"/>
      <c r="C8" s="162"/>
      <c r="D8" s="1"/>
      <c r="E8" s="25" t="s">
        <v>3</v>
      </c>
      <c r="F8" s="10"/>
      <c r="G8" s="11"/>
      <c r="H8" s="2"/>
    </row>
    <row r="9" spans="1:8" ht="15.75" thickBot="1">
      <c r="A9" s="163"/>
      <c r="B9" s="163"/>
      <c r="C9" s="163"/>
      <c r="D9" s="163"/>
      <c r="E9" s="163"/>
      <c r="F9" s="163"/>
      <c r="G9" s="163"/>
      <c r="H9" s="5"/>
    </row>
    <row r="10" spans="1:8" ht="15.75" thickBot="1">
      <c r="A10" s="153" t="s">
        <v>4</v>
      </c>
      <c r="B10" s="154"/>
      <c r="C10" s="154"/>
      <c r="D10" s="56"/>
      <c r="E10" s="57"/>
      <c r="F10" s="155"/>
      <c r="G10" s="155"/>
      <c r="H10" s="58"/>
    </row>
    <row r="11" spans="1:8" ht="15.75" thickBot="1">
      <c r="A11" s="53"/>
      <c r="B11" s="54"/>
      <c r="C11" s="54"/>
      <c r="D11" s="54"/>
      <c r="E11" s="54"/>
      <c r="F11" s="54"/>
      <c r="G11" s="54"/>
      <c r="H11" s="55"/>
    </row>
    <row r="12" spans="1:8" ht="27.75" thickBot="1">
      <c r="A12" s="48" t="s">
        <v>5</v>
      </c>
      <c r="B12" s="49" t="s">
        <v>6</v>
      </c>
      <c r="C12" s="50" t="s">
        <v>7</v>
      </c>
      <c r="D12" s="50" t="s">
        <v>8</v>
      </c>
      <c r="E12" s="51" t="s">
        <v>9</v>
      </c>
      <c r="F12" s="50" t="s">
        <v>10</v>
      </c>
      <c r="G12" s="50" t="s">
        <v>11</v>
      </c>
      <c r="H12" s="52" t="s">
        <v>12</v>
      </c>
    </row>
    <row r="13" spans="1:8" ht="36">
      <c r="A13" s="67" t="s">
        <v>13</v>
      </c>
      <c r="B13" s="68">
        <v>856142007502</v>
      </c>
      <c r="C13" s="69" t="s">
        <v>14</v>
      </c>
      <c r="D13" s="70" t="s">
        <v>15</v>
      </c>
      <c r="E13" s="71">
        <v>2.5</v>
      </c>
      <c r="F13" s="72">
        <v>5</v>
      </c>
      <c r="G13" s="26"/>
      <c r="H13" s="27"/>
    </row>
    <row r="14" spans="1:8" ht="45.95" customHeight="1">
      <c r="A14" s="67" t="s">
        <v>16</v>
      </c>
      <c r="B14" s="68">
        <v>856142007090</v>
      </c>
      <c r="C14" s="69" t="s">
        <v>17</v>
      </c>
      <c r="D14" s="70" t="s">
        <v>18</v>
      </c>
      <c r="E14" s="71">
        <v>8</v>
      </c>
      <c r="F14" s="72">
        <v>16</v>
      </c>
      <c r="G14" s="26"/>
      <c r="H14" s="27">
        <f>G14*E14</f>
        <v>0</v>
      </c>
    </row>
    <row r="15" spans="1:8" ht="45.95" customHeight="1">
      <c r="A15" s="118" t="s">
        <v>19</v>
      </c>
      <c r="B15" s="119">
        <v>856142007007</v>
      </c>
      <c r="C15" s="120" t="s">
        <v>20</v>
      </c>
      <c r="D15" s="118" t="s">
        <v>21</v>
      </c>
      <c r="E15" s="121">
        <v>22.5</v>
      </c>
      <c r="F15" s="122">
        <v>45</v>
      </c>
      <c r="G15" s="109"/>
      <c r="H15" s="22">
        <f t="shared" ref="H15:H31" si="0">G15*E15</f>
        <v>0</v>
      </c>
    </row>
    <row r="16" spans="1:8" ht="60.6" customHeight="1">
      <c r="A16" s="89" t="s">
        <v>22</v>
      </c>
      <c r="B16" s="85">
        <v>856142007120</v>
      </c>
      <c r="C16" s="85" t="s">
        <v>23</v>
      </c>
      <c r="D16" s="86" t="s">
        <v>24</v>
      </c>
      <c r="E16" s="87">
        <v>3</v>
      </c>
      <c r="F16" s="88">
        <v>6</v>
      </c>
      <c r="G16" s="44"/>
      <c r="H16" s="45">
        <f t="shared" ref="H16:H18" si="1">G16*E16</f>
        <v>0</v>
      </c>
    </row>
    <row r="17" spans="1:8" ht="63" customHeight="1">
      <c r="A17" s="124" t="s">
        <v>25</v>
      </c>
      <c r="B17" s="125">
        <v>856142007137</v>
      </c>
      <c r="C17" s="125" t="s">
        <v>26</v>
      </c>
      <c r="D17" s="126" t="s">
        <v>27</v>
      </c>
      <c r="E17" s="127">
        <v>11</v>
      </c>
      <c r="F17" s="128">
        <v>22</v>
      </c>
      <c r="G17" s="109"/>
      <c r="H17" s="22">
        <f t="shared" si="1"/>
        <v>0</v>
      </c>
    </row>
    <row r="18" spans="1:8" ht="45.6" customHeight="1">
      <c r="A18" s="61" t="s">
        <v>28</v>
      </c>
      <c r="B18" s="135">
        <v>856142007199</v>
      </c>
      <c r="C18" s="63" t="s">
        <v>29</v>
      </c>
      <c r="D18" s="64" t="s">
        <v>30</v>
      </c>
      <c r="E18" s="65">
        <v>2.5</v>
      </c>
      <c r="F18" s="66">
        <v>5</v>
      </c>
      <c r="G18" s="26"/>
      <c r="H18" s="27">
        <f t="shared" si="1"/>
        <v>0</v>
      </c>
    </row>
    <row r="19" spans="1:8" ht="39.950000000000003" customHeight="1">
      <c r="A19" s="61" t="s">
        <v>31</v>
      </c>
      <c r="B19" s="135">
        <v>856142007021</v>
      </c>
      <c r="C19" s="63" t="s">
        <v>32</v>
      </c>
      <c r="D19" s="64" t="s">
        <v>33</v>
      </c>
      <c r="E19" s="65">
        <v>9</v>
      </c>
      <c r="F19" s="66">
        <v>18</v>
      </c>
      <c r="G19" s="26"/>
      <c r="H19" s="27">
        <f t="shared" si="0"/>
        <v>0</v>
      </c>
    </row>
    <row r="20" spans="1:8" ht="41.1" customHeight="1">
      <c r="A20" s="76" t="s">
        <v>34</v>
      </c>
      <c r="B20" s="74">
        <v>856142007076</v>
      </c>
      <c r="C20" s="75" t="s">
        <v>35</v>
      </c>
      <c r="D20" s="76" t="s">
        <v>36</v>
      </c>
      <c r="E20" s="111">
        <v>24.5</v>
      </c>
      <c r="F20" s="77">
        <v>49</v>
      </c>
      <c r="G20" s="109"/>
      <c r="H20" s="22">
        <f t="shared" si="0"/>
        <v>0</v>
      </c>
    </row>
    <row r="21" spans="1:8" ht="41.1" customHeight="1">
      <c r="A21" s="37" t="s">
        <v>37</v>
      </c>
      <c r="B21" s="38">
        <v>856142007083</v>
      </c>
      <c r="C21" s="39" t="s">
        <v>38</v>
      </c>
      <c r="D21" s="40" t="s">
        <v>15</v>
      </c>
      <c r="E21" s="41">
        <v>2.5</v>
      </c>
      <c r="F21" s="42">
        <v>5</v>
      </c>
      <c r="G21" s="26"/>
      <c r="H21" s="27">
        <f t="shared" si="0"/>
        <v>0</v>
      </c>
    </row>
    <row r="22" spans="1:8" ht="41.1" customHeight="1">
      <c r="A22" s="37" t="s">
        <v>39</v>
      </c>
      <c r="B22" s="38">
        <v>856142007038</v>
      </c>
      <c r="C22" s="39" t="s">
        <v>40</v>
      </c>
      <c r="D22" s="40" t="s">
        <v>18</v>
      </c>
      <c r="E22" s="41">
        <v>8</v>
      </c>
      <c r="F22" s="42">
        <v>16</v>
      </c>
      <c r="G22" s="26"/>
      <c r="H22" s="27">
        <f t="shared" si="0"/>
        <v>0</v>
      </c>
    </row>
    <row r="23" spans="1:8" ht="41.1" customHeight="1">
      <c r="A23" s="30" t="s">
        <v>41</v>
      </c>
      <c r="B23" s="84">
        <v>856142007151</v>
      </c>
      <c r="C23" s="29" t="s">
        <v>42</v>
      </c>
      <c r="D23" s="30" t="s">
        <v>21</v>
      </c>
      <c r="E23" s="113">
        <v>22.5</v>
      </c>
      <c r="F23" s="31">
        <v>45</v>
      </c>
      <c r="G23" s="109"/>
      <c r="H23" s="22">
        <f t="shared" si="0"/>
        <v>0</v>
      </c>
    </row>
    <row r="24" spans="1:8" ht="37.5" customHeight="1">
      <c r="A24" s="129" t="s">
        <v>43</v>
      </c>
      <c r="B24" s="130">
        <v>856142007205</v>
      </c>
      <c r="C24" s="131" t="s">
        <v>44</v>
      </c>
      <c r="D24" s="132" t="s">
        <v>45</v>
      </c>
      <c r="E24" s="133">
        <v>3.5</v>
      </c>
      <c r="F24" s="134">
        <v>7</v>
      </c>
      <c r="G24" s="26"/>
      <c r="H24" s="27">
        <f t="shared" si="0"/>
        <v>0</v>
      </c>
    </row>
    <row r="25" spans="1:8" ht="35.25" customHeight="1">
      <c r="A25" s="129" t="s">
        <v>46</v>
      </c>
      <c r="B25" s="130">
        <v>856142007052</v>
      </c>
      <c r="C25" s="131" t="s">
        <v>47</v>
      </c>
      <c r="D25" s="132" t="s">
        <v>48</v>
      </c>
      <c r="E25" s="133">
        <v>8</v>
      </c>
      <c r="F25" s="134">
        <v>16</v>
      </c>
      <c r="G25" s="26"/>
      <c r="H25" s="27">
        <f t="shared" si="0"/>
        <v>0</v>
      </c>
    </row>
    <row r="26" spans="1:8" ht="45" customHeight="1">
      <c r="A26" s="33" t="s">
        <v>49</v>
      </c>
      <c r="B26" s="116">
        <v>856142007175</v>
      </c>
      <c r="C26" s="32" t="s">
        <v>50</v>
      </c>
      <c r="D26" s="33" t="s">
        <v>51</v>
      </c>
      <c r="E26" s="112">
        <v>27</v>
      </c>
      <c r="F26" s="34">
        <v>54</v>
      </c>
      <c r="G26" s="109"/>
      <c r="H26" s="22">
        <f t="shared" si="0"/>
        <v>0</v>
      </c>
    </row>
    <row r="27" spans="1:8" ht="27.6" customHeight="1">
      <c r="A27" s="43" t="s">
        <v>52</v>
      </c>
      <c r="B27" s="117">
        <v>856142007236</v>
      </c>
      <c r="C27" s="117" t="s">
        <v>53</v>
      </c>
      <c r="D27" s="35" t="s">
        <v>54</v>
      </c>
      <c r="E27" s="115">
        <v>27.5</v>
      </c>
      <c r="F27" s="36">
        <v>55</v>
      </c>
      <c r="G27" s="109"/>
      <c r="H27" s="22">
        <f t="shared" si="0"/>
        <v>0</v>
      </c>
    </row>
    <row r="28" spans="1:8" ht="27.95" customHeight="1">
      <c r="A28" s="118" t="s">
        <v>55</v>
      </c>
      <c r="B28" s="119">
        <v>856142007274</v>
      </c>
      <c r="C28" s="120" t="s">
        <v>56</v>
      </c>
      <c r="D28" s="118" t="s">
        <v>57</v>
      </c>
      <c r="E28" s="121">
        <v>15</v>
      </c>
      <c r="F28" s="122">
        <v>30</v>
      </c>
      <c r="G28" s="109"/>
      <c r="H28" s="123">
        <f t="shared" si="0"/>
        <v>0</v>
      </c>
    </row>
    <row r="29" spans="1:8" ht="44.1" customHeight="1">
      <c r="A29" s="124" t="s">
        <v>58</v>
      </c>
      <c r="B29" s="125">
        <v>856142007519</v>
      </c>
      <c r="C29" s="125" t="s">
        <v>59</v>
      </c>
      <c r="D29" s="126" t="s">
        <v>60</v>
      </c>
      <c r="E29" s="127">
        <v>1</v>
      </c>
      <c r="F29" s="128" t="s">
        <v>61</v>
      </c>
      <c r="G29" s="109"/>
      <c r="H29" s="22">
        <f t="shared" si="0"/>
        <v>0</v>
      </c>
    </row>
    <row r="30" spans="1:8" ht="74.099999999999994" customHeight="1">
      <c r="A30" s="104" t="s">
        <v>62</v>
      </c>
      <c r="B30" s="105">
        <v>856142007229</v>
      </c>
      <c r="C30" s="106" t="s">
        <v>63</v>
      </c>
      <c r="D30" s="104" t="s">
        <v>64</v>
      </c>
      <c r="E30" s="107">
        <v>16</v>
      </c>
      <c r="F30" s="108">
        <v>32</v>
      </c>
      <c r="G30" s="109"/>
      <c r="H30" s="22">
        <f t="shared" si="0"/>
        <v>0</v>
      </c>
    </row>
    <row r="31" spans="1:8" ht="84.6" customHeight="1">
      <c r="A31" s="104" t="s">
        <v>65</v>
      </c>
      <c r="B31" s="110">
        <v>856142007212</v>
      </c>
      <c r="C31" s="106" t="s">
        <v>66</v>
      </c>
      <c r="D31" s="104" t="s">
        <v>64</v>
      </c>
      <c r="E31" s="107">
        <v>16</v>
      </c>
      <c r="F31" s="108">
        <v>32</v>
      </c>
      <c r="G31" s="109"/>
      <c r="H31" s="22">
        <f t="shared" si="0"/>
        <v>0</v>
      </c>
    </row>
    <row r="32" spans="1:8" ht="27" customHeight="1" thickBot="1">
      <c r="A32" s="159" t="s">
        <v>67</v>
      </c>
      <c r="B32" s="160"/>
      <c r="C32" s="160"/>
      <c r="D32" s="160"/>
      <c r="E32" s="160"/>
      <c r="F32" s="160"/>
      <c r="G32" s="160"/>
      <c r="H32" s="161"/>
    </row>
    <row r="33" spans="1:9" ht="75.599999999999994" customHeight="1">
      <c r="A33" s="61" t="s">
        <v>68</v>
      </c>
      <c r="B33" s="62" t="s">
        <v>61</v>
      </c>
      <c r="C33" s="63" t="s">
        <v>69</v>
      </c>
      <c r="D33" s="64" t="s">
        <v>61</v>
      </c>
      <c r="E33" s="65">
        <v>20</v>
      </c>
      <c r="F33" s="66" t="s">
        <v>61</v>
      </c>
      <c r="G33" s="26"/>
      <c r="H33" s="27">
        <f>G33*E33</f>
        <v>0</v>
      </c>
    </row>
    <row r="34" spans="1:9" ht="27.6" customHeight="1" thickBot="1">
      <c r="A34" s="61" t="s">
        <v>70</v>
      </c>
      <c r="B34" s="62" t="s">
        <v>61</v>
      </c>
      <c r="C34" s="63" t="s">
        <v>71</v>
      </c>
      <c r="D34" s="64" t="s">
        <v>61</v>
      </c>
      <c r="E34" s="65">
        <v>29</v>
      </c>
      <c r="F34" s="66" t="s">
        <v>61</v>
      </c>
      <c r="G34" s="46"/>
      <c r="H34" s="47">
        <f>G34*E34</f>
        <v>0</v>
      </c>
    </row>
    <row r="35" spans="1:9" ht="30" customHeight="1" thickTop="1" thickBot="1">
      <c r="A35" s="156" t="s">
        <v>72</v>
      </c>
      <c r="B35" s="157"/>
      <c r="C35" s="157"/>
      <c r="D35" s="157"/>
      <c r="E35" s="157"/>
      <c r="F35" s="157"/>
      <c r="G35" s="157"/>
      <c r="H35" s="158"/>
    </row>
    <row r="36" spans="1:9" ht="44.45" customHeight="1" thickTop="1">
      <c r="A36" s="67" t="s">
        <v>73</v>
      </c>
      <c r="B36" s="68">
        <v>856142007007</v>
      </c>
      <c r="C36" s="69" t="s">
        <v>74</v>
      </c>
      <c r="D36" s="70" t="s">
        <v>21</v>
      </c>
      <c r="E36" s="71">
        <v>12</v>
      </c>
      <c r="F36" s="72" t="s">
        <v>75</v>
      </c>
      <c r="G36" s="26"/>
      <c r="H36" s="27">
        <f t="shared" ref="H36:H42" si="2">G36*E36</f>
        <v>0</v>
      </c>
    </row>
    <row r="37" spans="1:9" ht="39.6" customHeight="1">
      <c r="A37" s="73" t="s">
        <v>76</v>
      </c>
      <c r="B37" s="74">
        <v>856142007021</v>
      </c>
      <c r="C37" s="75" t="s">
        <v>77</v>
      </c>
      <c r="D37" s="76" t="s">
        <v>27</v>
      </c>
      <c r="E37" s="111">
        <v>12</v>
      </c>
      <c r="F37" s="77" t="s">
        <v>61</v>
      </c>
      <c r="G37" s="109"/>
      <c r="H37" s="22">
        <f t="shared" si="2"/>
        <v>0</v>
      </c>
    </row>
    <row r="38" spans="1:9" ht="50.1" customHeight="1">
      <c r="A38" s="28" t="s">
        <v>78</v>
      </c>
      <c r="B38" s="84">
        <v>856142007151</v>
      </c>
      <c r="C38" s="29" t="s">
        <v>79</v>
      </c>
      <c r="D38" s="30" t="s">
        <v>21</v>
      </c>
      <c r="E38" s="113">
        <v>12</v>
      </c>
      <c r="F38" s="31" t="s">
        <v>61</v>
      </c>
      <c r="G38" s="109"/>
      <c r="H38" s="22">
        <f t="shared" si="2"/>
        <v>0</v>
      </c>
    </row>
    <row r="39" spans="1:9" ht="27.95" customHeight="1">
      <c r="A39" s="90" t="s">
        <v>80</v>
      </c>
      <c r="B39" s="91">
        <v>856142007175</v>
      </c>
      <c r="C39" s="92" t="s">
        <v>81</v>
      </c>
      <c r="D39" s="93" t="s">
        <v>82</v>
      </c>
      <c r="E39" s="94">
        <v>12</v>
      </c>
      <c r="F39" s="95" t="s">
        <v>61</v>
      </c>
      <c r="G39" s="46"/>
      <c r="H39" s="47">
        <f t="shared" si="2"/>
        <v>0</v>
      </c>
    </row>
    <row r="40" spans="1:9" ht="62.45" customHeight="1">
      <c r="A40" s="90" t="s">
        <v>83</v>
      </c>
      <c r="B40" s="91">
        <v>856142007137</v>
      </c>
      <c r="C40" s="92" t="s">
        <v>84</v>
      </c>
      <c r="D40" s="93" t="s">
        <v>27</v>
      </c>
      <c r="E40" s="94">
        <v>7</v>
      </c>
      <c r="F40" s="95" t="s">
        <v>61</v>
      </c>
      <c r="G40" s="46"/>
      <c r="H40" s="47">
        <f t="shared" si="2"/>
        <v>0</v>
      </c>
    </row>
    <row r="41" spans="1:9" ht="47.45" customHeight="1" thickBot="1">
      <c r="A41" s="78" t="s">
        <v>85</v>
      </c>
      <c r="B41" s="79">
        <v>856142007236</v>
      </c>
      <c r="C41" s="80" t="s">
        <v>86</v>
      </c>
      <c r="D41" s="81" t="s">
        <v>54</v>
      </c>
      <c r="E41" s="82">
        <v>16</v>
      </c>
      <c r="F41" s="83" t="s">
        <v>61</v>
      </c>
      <c r="G41" s="21"/>
      <c r="H41" s="23">
        <f t="shared" si="2"/>
        <v>0</v>
      </c>
    </row>
    <row r="42" spans="1:9" ht="26.1" customHeight="1" thickTop="1" thickBot="1">
      <c r="A42" s="96" t="s">
        <v>87</v>
      </c>
      <c r="B42" s="97">
        <v>856142007274</v>
      </c>
      <c r="C42" s="98" t="s">
        <v>56</v>
      </c>
      <c r="D42" s="99" t="s">
        <v>57</v>
      </c>
      <c r="E42" s="100">
        <v>8</v>
      </c>
      <c r="F42" s="101" t="s">
        <v>61</v>
      </c>
      <c r="G42" s="102"/>
      <c r="H42" s="103">
        <f t="shared" si="2"/>
        <v>0</v>
      </c>
    </row>
    <row r="43" spans="1:9" ht="15.75" thickTop="1">
      <c r="A43" s="15"/>
      <c r="B43" s="16"/>
      <c r="C43" s="17"/>
      <c r="D43" s="15"/>
      <c r="E43" s="18"/>
      <c r="F43" s="19"/>
      <c r="G43" s="20"/>
      <c r="H43" s="20"/>
    </row>
    <row r="44" spans="1:9" ht="18.75" thickBot="1">
      <c r="F44" s="138" t="s">
        <v>88</v>
      </c>
      <c r="G44" s="139"/>
      <c r="H44" s="60">
        <f>SUM(H14:H42)</f>
        <v>0</v>
      </c>
    </row>
    <row r="45" spans="1:9" ht="32.450000000000003" customHeight="1" thickBot="1">
      <c r="A45" s="150" t="s">
        <v>89</v>
      </c>
      <c r="B45" s="151"/>
      <c r="C45" s="151"/>
      <c r="D45" s="152"/>
      <c r="F45" s="136" t="s">
        <v>90</v>
      </c>
      <c r="G45" s="137"/>
      <c r="H45" s="60"/>
      <c r="I45" s="12"/>
    </row>
    <row r="46" spans="1:9" ht="18">
      <c r="A46" s="144" t="s">
        <v>91</v>
      </c>
      <c r="B46" s="145"/>
      <c r="C46" s="145"/>
      <c r="D46" s="146"/>
      <c r="G46" s="12"/>
      <c r="H46" s="12"/>
      <c r="I46" s="12"/>
    </row>
    <row r="47" spans="1:9" ht="19.5" thickBot="1">
      <c r="A47" s="147" t="s">
        <v>92</v>
      </c>
      <c r="B47" s="148"/>
      <c r="C47" s="148"/>
      <c r="D47" s="149"/>
      <c r="F47" s="140" t="s">
        <v>93</v>
      </c>
      <c r="G47" s="141"/>
      <c r="H47" s="114"/>
      <c r="I47" s="12"/>
    </row>
    <row r="48" spans="1:9" ht="18.75" thickBot="1">
      <c r="F48" s="142" t="s">
        <v>94</v>
      </c>
      <c r="G48" s="143"/>
      <c r="H48" s="59">
        <f>H44+H47-H45</f>
        <v>0</v>
      </c>
      <c r="I48" s="12"/>
    </row>
    <row r="49" spans="7:9" ht="17.25" thickTop="1">
      <c r="G49" s="13"/>
      <c r="H49" s="12"/>
      <c r="I49" s="12"/>
    </row>
    <row r="50" spans="7:9" ht="16.5">
      <c r="G50" s="14"/>
      <c r="H50" s="12"/>
      <c r="I50" s="12"/>
    </row>
    <row r="51" spans="7:9" ht="16.5">
      <c r="I51" s="12"/>
    </row>
    <row r="56" spans="7:9" ht="16.5">
      <c r="G56" s="13"/>
      <c r="H56" s="12"/>
    </row>
    <row r="57" spans="7:9" ht="16.5">
      <c r="G57" s="14"/>
      <c r="H57" s="12"/>
    </row>
    <row r="58" spans="7:9" ht="16.5">
      <c r="G58" s="12"/>
      <c r="H58" s="12"/>
    </row>
    <row r="59" spans="7:9" ht="16.5">
      <c r="H59" s="12"/>
    </row>
    <row r="169" spans="7:7">
      <c r="G169">
        <f>+C155</f>
        <v>0</v>
      </c>
    </row>
  </sheetData>
  <sortState xmlns:xlrd2="http://schemas.microsoft.com/office/spreadsheetml/2017/richdata2" ref="A15:I28">
    <sortCondition ref="C15:C28"/>
  </sortState>
  <mergeCells count="18">
    <mergeCell ref="B3:C3"/>
    <mergeCell ref="B4:C4"/>
    <mergeCell ref="B5:C5"/>
    <mergeCell ref="B6:C6"/>
    <mergeCell ref="B7:C7"/>
    <mergeCell ref="B8:C8"/>
    <mergeCell ref="F45:G45"/>
    <mergeCell ref="F44:G44"/>
    <mergeCell ref="F47:G47"/>
    <mergeCell ref="F48:G48"/>
    <mergeCell ref="A46:D46"/>
    <mergeCell ref="A47:D47"/>
    <mergeCell ref="A45:D45"/>
    <mergeCell ref="A10:C10"/>
    <mergeCell ref="F10:G10"/>
    <mergeCell ref="A35:H35"/>
    <mergeCell ref="A32:H32"/>
    <mergeCell ref="A9:G9"/>
  </mergeCells>
  <phoneticPr fontId="2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</dc:creator>
  <cp:keywords/>
  <dc:description/>
  <cp:lastModifiedBy>Guest User</cp:lastModifiedBy>
  <cp:revision/>
  <dcterms:created xsi:type="dcterms:W3CDTF">2018-09-28T15:51:11Z</dcterms:created>
  <dcterms:modified xsi:type="dcterms:W3CDTF">2024-01-17T15:15:14Z</dcterms:modified>
  <cp:category/>
  <cp:contentStatus/>
</cp:coreProperties>
</file>